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erez\OneDrive - Direccion General Contrataciones Publicas\Escritorio\"/>
    </mc:Choice>
  </mc:AlternateContent>
  <xr:revisionPtr revIDLastSave="0" documentId="13_ncr:1_{AAA88BFB-0C20-4BA4-A2C1-7774589400EF}" xr6:coauthVersionLast="47" xr6:coauthVersionMax="47" xr10:uidLastSave="{00000000-0000-0000-0000-000000000000}"/>
  <bookViews>
    <workbookView xWindow="-120" yWindow="-120" windowWidth="29040" windowHeight="15840" xr2:uid="{CE4DA097-F514-4807-A30C-9F535DA2A5A0}"/>
  </bookViews>
  <sheets>
    <sheet name="Hoja1" sheetId="1" r:id="rId1"/>
  </sheets>
  <definedNames>
    <definedName name="_xlnm.Print_Area" localSheetId="0">Hoja1!$A$1:$D$95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5" i="1"/>
  <c r="C35" i="1"/>
  <c r="C9" i="1" l="1"/>
  <c r="C15" i="1"/>
  <c r="C78" i="1" s="1"/>
  <c r="D56" i="1"/>
  <c r="C56" i="1"/>
  <c r="D46" i="1"/>
  <c r="C46" i="1"/>
  <c r="D35" i="1"/>
  <c r="D25" i="1"/>
  <c r="D15" i="1"/>
  <c r="D9" i="1"/>
  <c r="C8" i="1" l="1"/>
  <c r="D8" i="1"/>
  <c r="D76" i="1"/>
</calcChain>
</file>

<file path=xl/sharedStrings.xml><?xml version="1.0" encoding="utf-8"?>
<sst xmlns="http://schemas.openxmlformats.org/spreadsheetml/2006/main" count="85" uniqueCount="85">
  <si>
    <t>MINISTERIO DE HACIENDA</t>
  </si>
  <si>
    <t>DIRECCION GENERAL DE CONTRATACIONES PUBLICAS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</si>
  <si>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</si>
  <si>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</si>
  <si>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</si>
  <si>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</si>
  <si>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</si>
  <si>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</si>
  <si>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2.1-REMUNERACIONES Y CONTRIBUCIONES</t>
  </si>
  <si>
    <t>2.1.1 - REMUNERACIONES</t>
  </si>
  <si>
    <t>2.1.2 - SOBRESUELDOS</t>
  </si>
  <si>
    <t>2.1.3-  DIETAS Y GASTOS DE REPRESENTACION</t>
  </si>
  <si>
    <t>2.1.4-GRATIFICACIONES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</si>
  <si>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</si>
  <si>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</si>
  <si>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</si>
  <si>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</si>
  <si>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</si>
  <si>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</si>
  <si>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</si>
  <si>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</si>
  <si>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TEMP.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</si>
  <si>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</si>
  <si>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</si>
  <si>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</si>
  <si>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</si>
  <si>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</si>
  <si>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</si>
  <si>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</si>
  <si>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</si>
  <si>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</si>
  <si>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</si>
  <si>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</si>
  <si>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</si>
  <si>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</si>
  <si>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2.4.7-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</si>
  <si>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</si>
  <si>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</si>
  <si>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</si>
  <si>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</si>
  <si>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</si>
  <si>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</si>
  <si>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</si>
  <si>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</si>
  <si>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</si>
  <si>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</si>
  <si>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</si>
  <si>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</si>
  <si>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2.7.2- ORAS URBANISTSTICAS</t>
  </si>
  <si>
    <t xml:space="preserve">Definición de conceptos: </t>
  </si>
  <si>
    <t>2.5- TRANSFERENCIAS DE CAPITAL</t>
  </si>
  <si>
    <t>2.9-  GASTOS FINANCIEROS</t>
  </si>
  <si>
    <t>4.2- DISMINUCION DE PASIVOS</t>
  </si>
  <si>
    <t>4.3- DISMINUCION DE FONDOS DE TERCEROS</t>
  </si>
  <si>
    <t>4.3.5-DISMINUCION DEPOSITOS FONDOS DE TERCEROS TOTAL APLICACIONES FINANCIERAS.</t>
  </si>
  <si>
    <t>2.5.1 TRANSFERENCIAS DE CAPITAL AL SECTOR PRIVADO</t>
  </si>
  <si>
    <t>2.5.2 TRANSFERENCIAS DE CAPITAL AL GOBIERNO GENERAL NACIONAL</t>
  </si>
  <si>
    <t>2.5.3- TRANSFERENCIAS DE CAPITAL A GOBIERNOS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</si>
  <si>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</si>
  <si>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</si>
  <si>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</si>
  <si>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2.5.9-TRANSFERENCIAS DE CAPITAL A OTRAS</t>
  </si>
  <si>
    <t>2.8- ADQUISICION DE ACTIVOS FINANCIEROS CON FINES DE POLITICA</t>
  </si>
  <si>
    <t>2.8.1-CONSESION DE PRESTAMOS</t>
  </si>
  <si>
    <t>2.8.2-ADQUISICION DE TITULOS VALORES REPRESENTATIVOS DE DEUDA.</t>
  </si>
  <si>
    <t>2.9.1- INTERESES DE LA DEUDA PUBLICA INTEHNA</t>
  </si>
  <si>
    <t>2.9.2-INTERES DE LA DEUDA PUBLICA EXTERNA</t>
  </si>
  <si>
    <t>2.9.4-COMISIONES Y OTROS GASTOS BANCARIOS DE LA DEUDA PUBLICA.</t>
  </si>
  <si>
    <t>4.1.1- INCREMENTO DE ACTIVOS FINANCIEROS CORRIENTES</t>
  </si>
  <si>
    <t>4.2.1-DISMINUCION DE PASIVOS CORRIENTES</t>
  </si>
  <si>
    <t>Total Gastos</t>
  </si>
  <si>
    <t>4- APLICACIONES FINANCIERAS</t>
  </si>
  <si>
    <t xml:space="preserve">4.1- INCREMENTO DE ACTIVOS FINANCIEROS </t>
  </si>
  <si>
    <t>4.1.2- INCREMENTO DE ACTIVOS FINACIEROS NO CORRIENTES</t>
  </si>
  <si>
    <t xml:space="preserve">4.2.2- DISMINUCION DE PASIVOS NO CORRIENTES </t>
  </si>
  <si>
    <t>TOTAL DE APLICACIONES FINANCIERAS</t>
  </si>
  <si>
    <t>TOTAL GASTOS Y APLICACIONES FINANCIERAS</t>
  </si>
  <si>
    <t>Fuente: SIGEF</t>
  </si>
  <si>
    <t>bienes y servicios oportunamente contratados o, en los casos de gastos sin contrapretación, por haberse cumplido los requisitos</t>
  </si>
  <si>
    <t>administrativos dispuestos por el reglamento de la presente Ley.</t>
  </si>
  <si>
    <t>PRESUPUESTO APROBADO 2026</t>
  </si>
  <si>
    <t>2.2.8 - OTROS SERVICIOS NO INCLUIDOS EN CONCEPTOS ANTERIORES (INCLUYENDO DONACIONES)</t>
  </si>
  <si>
    <r>
      <rPr>
        <b/>
        <sz val="11"/>
        <color theme="1"/>
        <rFont val="Calibri"/>
        <family val="2"/>
        <scheme val="minor"/>
      </rPr>
      <t xml:space="preserve">1.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</si>
  <si>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rPr>
        <b/>
        <sz val="11"/>
        <color theme="1"/>
        <rFont val="Calibri"/>
        <family val="2"/>
        <scheme val="minor"/>
      </rPr>
      <t>2. 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</si>
  <si>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obligación de pago por la recepción de conformidad de obras,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</si>
</sst>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/>
    </xf>
    <xf numFmtId="43" fontId="0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righ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3" xfId="1" applyNumberFormat="1" applyFont="1" applyBorder="1" applyAlignment="1">
      <alignment horizontal="right" vertical="center" wrapText="1"/>
    </xf>
    <xf numFmtId="4" fontId="2" fillId="0" borderId="1" xfId="1" applyNumberFormat="1" applyFont="1" applyBorder="1" applyAlignment="1">
      <alignment wrapText="1"/>
    </xf>
    <xf numFmtId="0" fontId="3" fillId="0" borderId="4" xfId="0" applyFont="1" applyBorder="1" applyAlignment="1">
      <alignment horizontal="left" vertical="center" wrapText="1"/>
    </xf>
    <xf numFmtId="4" fontId="0" fillId="0" borderId="0" xfId="0" applyNumberFormat="1" applyFont="1"/>
    <xf numFmtId="4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wrapText="1"/>
    </xf>
    <xf numFmtId="4" fontId="3" fillId="0" borderId="0" xfId="0" applyNumberFormat="1" applyFont="1"/>
    <xf numFmtId="4" fontId="2" fillId="0" borderId="3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wrapText="1"/>
    </xf>
    <xf numFmtId="0" fontId="0" fillId="0" borderId="4" xfId="0" applyFont="1" applyBorder="1" applyAlignment="1">
      <alignment horizontal="left" vertical="center" wrapText="1"/>
    </xf>
    <xf numFmtId="0" fontId="2" fillId="4" borderId="0" xfId="0" applyFont="1" applyFill="1"/>
    <xf numFmtId="0" fontId="0" fillId="4" borderId="0" xfId="0" applyFont="1" applyFill="1"/>
    <xf numFmtId="4" fontId="2" fillId="0" borderId="3" xfId="0" applyNumberFormat="1" applyFont="1" applyBorder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center" wrapText="1"/>
    </xf>
    <xf numFmtId="4" fontId="2" fillId="3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2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1130872</xdr:colOff>
      <xdr:row>1</xdr:row>
      <xdr:rowOff>52916</xdr:rowOff>
    </xdr:from>
    <xdr:to>
      <xdr:col>3</xdr:col>
      <xdr:colOff>411200</xdr:colOff>
      <xdr:row>6</xdr:row>
      <xdr:rowOff>154300</xdr:rowOff>
    </xdr:to>
    <xdr:pic>
      <xdr:nvPicPr>
        <xdr:cNvPr id="3" name="Imagen 6" descr="Inscripción en el Registro de Proveedores y Registro de Cuenta Bancaria  para Pagos del Estado - Dirección General de Contrataciones Públicas">
          <a:extLst>
            <a:ext uri="{FF2B5EF4-FFF2-40B4-BE49-F238E27FC236}">
              <a16:creationId xmlns:a16="http://schemas.microsoft.com/office/drawing/2014/main" id="{0C151351-7894-420D-BC87-E69399D5B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226" y="244739"/>
          <a:ext cx="1008899" cy="104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105833</xdr:colOff>
      <xdr:row>0</xdr:row>
      <xdr:rowOff>131578</xdr:rowOff>
    </xdr:from>
    <xdr:to>
      <xdr:col>1</xdr:col>
      <xdr:colOff>1071562</xdr:colOff>
      <xdr:row>5</xdr:row>
      <xdr:rowOff>135778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66EACF-6D27-7DB7-2C1F-276DC5F2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552" y="131578"/>
          <a:ext cx="965729" cy="947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72B1-510C-471E-A3CC-ED504606305D}">
  <sheetPr>
    <pageSetUpPr fitToPage="1"/>
  </sheetPr>
  <dimension ref="B2:H96"/>
  <sheetViews>
    <sheetView tabSelected="1" view="pageBreakPreview" zoomScale="110" zoomScaleNormal="144" zoomScaleSheetLayoutView="110" workbookViewId="0">
      <selection activeCell="B47" sqref="B47"/>
    </sheetView>
  </sheetViews>
  <sheetFormatPr baseColWidth="10" defaultRowHeight="15" x14ac:dyDescent="0.25"/>
  <cols>
    <col min="1" max="1" width="15.5703125" style="5" customWidth="1"/>
    <col min="2" max="2" width="91.5703125" style="5" customWidth="1"/>
    <col min="3" max="3" width="26" style="5" customWidth="1"/>
    <col min="4" max="4" width="25.5703125" style="5" customWidth="1"/>
    <col min="5" max="5" width="14.7109375" style="5" customWidth="1"/>
    <col min="6" max="6" width="16.85546875" style="5" customWidth="1"/>
    <col min="7" max="7" width="13.7109375" style="5" bestFit="1" customWidth="1"/>
    <col min="8" max="8" width="16.85546875" style="5" customWidth="1"/>
    <col min="9" max="257" width="11.42578125" style="5"/>
    <col min="258" max="258" width="75.85546875" style="5" customWidth="1"/>
    <col min="259" max="259" width="15.7109375" style="5" customWidth="1"/>
    <col min="260" max="260" width="14.85546875" style="5" customWidth="1"/>
    <col min="261" max="261" width="14.7109375" style="5" customWidth="1"/>
    <col min="262" max="262" width="13.42578125" style="5" customWidth="1"/>
    <col min="263" max="263" width="13.7109375" style="5" bestFit="1" customWidth="1"/>
    <col min="264" max="264" width="16.85546875" style="5" customWidth="1"/>
    <col min="265" max="513" width="11.42578125" style="5"/>
    <col min="514" max="514" width="75.85546875" style="5" customWidth="1"/>
    <col min="515" max="515" width="15.7109375" style="5" customWidth="1"/>
    <col min="516" max="516" width="14.85546875" style="5" customWidth="1"/>
    <col min="517" max="517" width="14.7109375" style="5" customWidth="1"/>
    <col min="518" max="518" width="13.42578125" style="5" customWidth="1"/>
    <col min="519" max="519" width="13.7109375" style="5" bestFit="1" customWidth="1"/>
    <col min="520" max="520" width="16.85546875" style="5" customWidth="1"/>
    <col min="521" max="769" width="11.42578125" style="5"/>
    <col min="770" max="770" width="75.85546875" style="5" customWidth="1"/>
    <col min="771" max="771" width="15.7109375" style="5" customWidth="1"/>
    <col min="772" max="772" width="14.85546875" style="5" customWidth="1"/>
    <col min="773" max="773" width="14.7109375" style="5" customWidth="1"/>
    <col min="774" max="774" width="13.42578125" style="5" customWidth="1"/>
    <col min="775" max="775" width="13.7109375" style="5" bestFit="1" customWidth="1"/>
    <col min="776" max="776" width="16.85546875" style="5" customWidth="1"/>
    <col min="777" max="1025" width="11.42578125" style="5"/>
    <col min="1026" max="1026" width="75.85546875" style="5" customWidth="1"/>
    <col min="1027" max="1027" width="15.7109375" style="5" customWidth="1"/>
    <col min="1028" max="1028" width="14.85546875" style="5" customWidth="1"/>
    <col min="1029" max="1029" width="14.7109375" style="5" customWidth="1"/>
    <col min="1030" max="1030" width="13.42578125" style="5" customWidth="1"/>
    <col min="1031" max="1031" width="13.7109375" style="5" bestFit="1" customWidth="1"/>
    <col min="1032" max="1032" width="16.85546875" style="5" customWidth="1"/>
    <col min="1033" max="1281" width="11.42578125" style="5"/>
    <col min="1282" max="1282" width="75.85546875" style="5" customWidth="1"/>
    <col min="1283" max="1283" width="15.7109375" style="5" customWidth="1"/>
    <col min="1284" max="1284" width="14.85546875" style="5" customWidth="1"/>
    <col min="1285" max="1285" width="14.7109375" style="5" customWidth="1"/>
    <col min="1286" max="1286" width="13.42578125" style="5" customWidth="1"/>
    <col min="1287" max="1287" width="13.7109375" style="5" bestFit="1" customWidth="1"/>
    <col min="1288" max="1288" width="16.85546875" style="5" customWidth="1"/>
    <col min="1289" max="1537" width="11.42578125" style="5"/>
    <col min="1538" max="1538" width="75.85546875" style="5" customWidth="1"/>
    <col min="1539" max="1539" width="15.7109375" style="5" customWidth="1"/>
    <col min="1540" max="1540" width="14.85546875" style="5" customWidth="1"/>
    <col min="1541" max="1541" width="14.7109375" style="5" customWidth="1"/>
    <col min="1542" max="1542" width="13.42578125" style="5" customWidth="1"/>
    <col min="1543" max="1543" width="13.7109375" style="5" bestFit="1" customWidth="1"/>
    <col min="1544" max="1544" width="16.85546875" style="5" customWidth="1"/>
    <col min="1545" max="1793" width="11.42578125" style="5"/>
    <col min="1794" max="1794" width="75.85546875" style="5" customWidth="1"/>
    <col min="1795" max="1795" width="15.7109375" style="5" customWidth="1"/>
    <col min="1796" max="1796" width="14.85546875" style="5" customWidth="1"/>
    <col min="1797" max="1797" width="14.7109375" style="5" customWidth="1"/>
    <col min="1798" max="1798" width="13.42578125" style="5" customWidth="1"/>
    <col min="1799" max="1799" width="13.7109375" style="5" bestFit="1" customWidth="1"/>
    <col min="1800" max="1800" width="16.85546875" style="5" customWidth="1"/>
    <col min="1801" max="2049" width="11.42578125" style="5"/>
    <col min="2050" max="2050" width="75.85546875" style="5" customWidth="1"/>
    <col min="2051" max="2051" width="15.7109375" style="5" customWidth="1"/>
    <col min="2052" max="2052" width="14.85546875" style="5" customWidth="1"/>
    <col min="2053" max="2053" width="14.7109375" style="5" customWidth="1"/>
    <col min="2054" max="2054" width="13.42578125" style="5" customWidth="1"/>
    <col min="2055" max="2055" width="13.7109375" style="5" bestFit="1" customWidth="1"/>
    <col min="2056" max="2056" width="16.85546875" style="5" customWidth="1"/>
    <col min="2057" max="2305" width="11.42578125" style="5"/>
    <col min="2306" max="2306" width="75.85546875" style="5" customWidth="1"/>
    <col min="2307" max="2307" width="15.7109375" style="5" customWidth="1"/>
    <col min="2308" max="2308" width="14.85546875" style="5" customWidth="1"/>
    <col min="2309" max="2309" width="14.7109375" style="5" customWidth="1"/>
    <col min="2310" max="2310" width="13.42578125" style="5" customWidth="1"/>
    <col min="2311" max="2311" width="13.7109375" style="5" bestFit="1" customWidth="1"/>
    <col min="2312" max="2312" width="16.85546875" style="5" customWidth="1"/>
    <col min="2313" max="2561" width="11.42578125" style="5"/>
    <col min="2562" max="2562" width="75.85546875" style="5" customWidth="1"/>
    <col min="2563" max="2563" width="15.7109375" style="5" customWidth="1"/>
    <col min="2564" max="2564" width="14.85546875" style="5" customWidth="1"/>
    <col min="2565" max="2565" width="14.7109375" style="5" customWidth="1"/>
    <col min="2566" max="2566" width="13.42578125" style="5" customWidth="1"/>
    <col min="2567" max="2567" width="13.7109375" style="5" bestFit="1" customWidth="1"/>
    <col min="2568" max="2568" width="16.85546875" style="5" customWidth="1"/>
    <col min="2569" max="2817" width="11.42578125" style="5"/>
    <col min="2818" max="2818" width="75.85546875" style="5" customWidth="1"/>
    <col min="2819" max="2819" width="15.7109375" style="5" customWidth="1"/>
    <col min="2820" max="2820" width="14.85546875" style="5" customWidth="1"/>
    <col min="2821" max="2821" width="14.7109375" style="5" customWidth="1"/>
    <col min="2822" max="2822" width="13.42578125" style="5" customWidth="1"/>
    <col min="2823" max="2823" width="13.7109375" style="5" bestFit="1" customWidth="1"/>
    <col min="2824" max="2824" width="16.85546875" style="5" customWidth="1"/>
    <col min="2825" max="3073" width="11.42578125" style="5"/>
    <col min="3074" max="3074" width="75.85546875" style="5" customWidth="1"/>
    <col min="3075" max="3075" width="15.7109375" style="5" customWidth="1"/>
    <col min="3076" max="3076" width="14.85546875" style="5" customWidth="1"/>
    <col min="3077" max="3077" width="14.7109375" style="5" customWidth="1"/>
    <col min="3078" max="3078" width="13.42578125" style="5" customWidth="1"/>
    <col min="3079" max="3079" width="13.7109375" style="5" bestFit="1" customWidth="1"/>
    <col min="3080" max="3080" width="16.85546875" style="5" customWidth="1"/>
    <col min="3081" max="3329" width="11.42578125" style="5"/>
    <col min="3330" max="3330" width="75.85546875" style="5" customWidth="1"/>
    <col min="3331" max="3331" width="15.7109375" style="5" customWidth="1"/>
    <col min="3332" max="3332" width="14.85546875" style="5" customWidth="1"/>
    <col min="3333" max="3333" width="14.7109375" style="5" customWidth="1"/>
    <col min="3334" max="3334" width="13.42578125" style="5" customWidth="1"/>
    <col min="3335" max="3335" width="13.7109375" style="5" bestFit="1" customWidth="1"/>
    <col min="3336" max="3336" width="16.85546875" style="5" customWidth="1"/>
    <col min="3337" max="3585" width="11.42578125" style="5"/>
    <col min="3586" max="3586" width="75.85546875" style="5" customWidth="1"/>
    <col min="3587" max="3587" width="15.7109375" style="5" customWidth="1"/>
    <col min="3588" max="3588" width="14.85546875" style="5" customWidth="1"/>
    <col min="3589" max="3589" width="14.7109375" style="5" customWidth="1"/>
    <col min="3590" max="3590" width="13.42578125" style="5" customWidth="1"/>
    <col min="3591" max="3591" width="13.7109375" style="5" bestFit="1" customWidth="1"/>
    <col min="3592" max="3592" width="16.85546875" style="5" customWidth="1"/>
    <col min="3593" max="3841" width="11.42578125" style="5"/>
    <col min="3842" max="3842" width="75.85546875" style="5" customWidth="1"/>
    <col min="3843" max="3843" width="15.7109375" style="5" customWidth="1"/>
    <col min="3844" max="3844" width="14.85546875" style="5" customWidth="1"/>
    <col min="3845" max="3845" width="14.7109375" style="5" customWidth="1"/>
    <col min="3846" max="3846" width="13.42578125" style="5" customWidth="1"/>
    <col min="3847" max="3847" width="13.7109375" style="5" bestFit="1" customWidth="1"/>
    <col min="3848" max="3848" width="16.85546875" style="5" customWidth="1"/>
    <col min="3849" max="4097" width="11.42578125" style="5"/>
    <col min="4098" max="4098" width="75.85546875" style="5" customWidth="1"/>
    <col min="4099" max="4099" width="15.7109375" style="5" customWidth="1"/>
    <col min="4100" max="4100" width="14.85546875" style="5" customWidth="1"/>
    <col min="4101" max="4101" width="14.7109375" style="5" customWidth="1"/>
    <col min="4102" max="4102" width="13.42578125" style="5" customWidth="1"/>
    <col min="4103" max="4103" width="13.7109375" style="5" bestFit="1" customWidth="1"/>
    <col min="4104" max="4104" width="16.85546875" style="5" customWidth="1"/>
    <col min="4105" max="4353" width="11.42578125" style="5"/>
    <col min="4354" max="4354" width="75.85546875" style="5" customWidth="1"/>
    <col min="4355" max="4355" width="15.7109375" style="5" customWidth="1"/>
    <col min="4356" max="4356" width="14.85546875" style="5" customWidth="1"/>
    <col min="4357" max="4357" width="14.7109375" style="5" customWidth="1"/>
    <col min="4358" max="4358" width="13.42578125" style="5" customWidth="1"/>
    <col min="4359" max="4359" width="13.7109375" style="5" bestFit="1" customWidth="1"/>
    <col min="4360" max="4360" width="16.85546875" style="5" customWidth="1"/>
    <col min="4361" max="4609" width="11.42578125" style="5"/>
    <col min="4610" max="4610" width="75.85546875" style="5" customWidth="1"/>
    <col min="4611" max="4611" width="15.7109375" style="5" customWidth="1"/>
    <col min="4612" max="4612" width="14.85546875" style="5" customWidth="1"/>
    <col min="4613" max="4613" width="14.7109375" style="5" customWidth="1"/>
    <col min="4614" max="4614" width="13.42578125" style="5" customWidth="1"/>
    <col min="4615" max="4615" width="13.7109375" style="5" bestFit="1" customWidth="1"/>
    <col min="4616" max="4616" width="16.85546875" style="5" customWidth="1"/>
    <col min="4617" max="4865" width="11.42578125" style="5"/>
    <col min="4866" max="4866" width="75.85546875" style="5" customWidth="1"/>
    <col min="4867" max="4867" width="15.7109375" style="5" customWidth="1"/>
    <col min="4868" max="4868" width="14.85546875" style="5" customWidth="1"/>
    <col min="4869" max="4869" width="14.7109375" style="5" customWidth="1"/>
    <col min="4870" max="4870" width="13.42578125" style="5" customWidth="1"/>
    <col min="4871" max="4871" width="13.7109375" style="5" bestFit="1" customWidth="1"/>
    <col min="4872" max="4872" width="16.85546875" style="5" customWidth="1"/>
    <col min="4873" max="5121" width="11.42578125" style="5"/>
    <col min="5122" max="5122" width="75.85546875" style="5" customWidth="1"/>
    <col min="5123" max="5123" width="15.7109375" style="5" customWidth="1"/>
    <col min="5124" max="5124" width="14.85546875" style="5" customWidth="1"/>
    <col min="5125" max="5125" width="14.7109375" style="5" customWidth="1"/>
    <col min="5126" max="5126" width="13.42578125" style="5" customWidth="1"/>
    <col min="5127" max="5127" width="13.7109375" style="5" bestFit="1" customWidth="1"/>
    <col min="5128" max="5128" width="16.85546875" style="5" customWidth="1"/>
    <col min="5129" max="5377" width="11.42578125" style="5"/>
    <col min="5378" max="5378" width="75.85546875" style="5" customWidth="1"/>
    <col min="5379" max="5379" width="15.7109375" style="5" customWidth="1"/>
    <col min="5380" max="5380" width="14.85546875" style="5" customWidth="1"/>
    <col min="5381" max="5381" width="14.7109375" style="5" customWidth="1"/>
    <col min="5382" max="5382" width="13.42578125" style="5" customWidth="1"/>
    <col min="5383" max="5383" width="13.7109375" style="5" bestFit="1" customWidth="1"/>
    <col min="5384" max="5384" width="16.85546875" style="5" customWidth="1"/>
    <col min="5385" max="5633" width="11.42578125" style="5"/>
    <col min="5634" max="5634" width="75.85546875" style="5" customWidth="1"/>
    <col min="5635" max="5635" width="15.7109375" style="5" customWidth="1"/>
    <col min="5636" max="5636" width="14.85546875" style="5" customWidth="1"/>
    <col min="5637" max="5637" width="14.7109375" style="5" customWidth="1"/>
    <col min="5638" max="5638" width="13.42578125" style="5" customWidth="1"/>
    <col min="5639" max="5639" width="13.7109375" style="5" bestFit="1" customWidth="1"/>
    <col min="5640" max="5640" width="16.85546875" style="5" customWidth="1"/>
    <col min="5641" max="5889" width="11.42578125" style="5"/>
    <col min="5890" max="5890" width="75.85546875" style="5" customWidth="1"/>
    <col min="5891" max="5891" width="15.7109375" style="5" customWidth="1"/>
    <col min="5892" max="5892" width="14.85546875" style="5" customWidth="1"/>
    <col min="5893" max="5893" width="14.7109375" style="5" customWidth="1"/>
    <col min="5894" max="5894" width="13.42578125" style="5" customWidth="1"/>
    <col min="5895" max="5895" width="13.7109375" style="5" bestFit="1" customWidth="1"/>
    <col min="5896" max="5896" width="16.85546875" style="5" customWidth="1"/>
    <col min="5897" max="6145" width="11.42578125" style="5"/>
    <col min="6146" max="6146" width="75.85546875" style="5" customWidth="1"/>
    <col min="6147" max="6147" width="15.7109375" style="5" customWidth="1"/>
    <col min="6148" max="6148" width="14.85546875" style="5" customWidth="1"/>
    <col min="6149" max="6149" width="14.7109375" style="5" customWidth="1"/>
    <col min="6150" max="6150" width="13.42578125" style="5" customWidth="1"/>
    <col min="6151" max="6151" width="13.7109375" style="5" bestFit="1" customWidth="1"/>
    <col min="6152" max="6152" width="16.85546875" style="5" customWidth="1"/>
    <col min="6153" max="6401" width="11.42578125" style="5"/>
    <col min="6402" max="6402" width="75.85546875" style="5" customWidth="1"/>
    <col min="6403" max="6403" width="15.7109375" style="5" customWidth="1"/>
    <col min="6404" max="6404" width="14.85546875" style="5" customWidth="1"/>
    <col min="6405" max="6405" width="14.7109375" style="5" customWidth="1"/>
    <col min="6406" max="6406" width="13.42578125" style="5" customWidth="1"/>
    <col min="6407" max="6407" width="13.7109375" style="5" bestFit="1" customWidth="1"/>
    <col min="6408" max="6408" width="16.85546875" style="5" customWidth="1"/>
    <col min="6409" max="6657" width="11.42578125" style="5"/>
    <col min="6658" max="6658" width="75.85546875" style="5" customWidth="1"/>
    <col min="6659" max="6659" width="15.7109375" style="5" customWidth="1"/>
    <col min="6660" max="6660" width="14.85546875" style="5" customWidth="1"/>
    <col min="6661" max="6661" width="14.7109375" style="5" customWidth="1"/>
    <col min="6662" max="6662" width="13.42578125" style="5" customWidth="1"/>
    <col min="6663" max="6663" width="13.7109375" style="5" bestFit="1" customWidth="1"/>
    <col min="6664" max="6664" width="16.85546875" style="5" customWidth="1"/>
    <col min="6665" max="6913" width="11.42578125" style="5"/>
    <col min="6914" max="6914" width="75.85546875" style="5" customWidth="1"/>
    <col min="6915" max="6915" width="15.7109375" style="5" customWidth="1"/>
    <col min="6916" max="6916" width="14.85546875" style="5" customWidth="1"/>
    <col min="6917" max="6917" width="14.7109375" style="5" customWidth="1"/>
    <col min="6918" max="6918" width="13.42578125" style="5" customWidth="1"/>
    <col min="6919" max="6919" width="13.7109375" style="5" bestFit="1" customWidth="1"/>
    <col min="6920" max="6920" width="16.85546875" style="5" customWidth="1"/>
    <col min="6921" max="7169" width="11.42578125" style="5"/>
    <col min="7170" max="7170" width="75.85546875" style="5" customWidth="1"/>
    <col min="7171" max="7171" width="15.7109375" style="5" customWidth="1"/>
    <col min="7172" max="7172" width="14.85546875" style="5" customWidth="1"/>
    <col min="7173" max="7173" width="14.7109375" style="5" customWidth="1"/>
    <col min="7174" max="7174" width="13.42578125" style="5" customWidth="1"/>
    <col min="7175" max="7175" width="13.7109375" style="5" bestFit="1" customWidth="1"/>
    <col min="7176" max="7176" width="16.85546875" style="5" customWidth="1"/>
    <col min="7177" max="7425" width="11.42578125" style="5"/>
    <col min="7426" max="7426" width="75.85546875" style="5" customWidth="1"/>
    <col min="7427" max="7427" width="15.7109375" style="5" customWidth="1"/>
    <col min="7428" max="7428" width="14.85546875" style="5" customWidth="1"/>
    <col min="7429" max="7429" width="14.7109375" style="5" customWidth="1"/>
    <col min="7430" max="7430" width="13.42578125" style="5" customWidth="1"/>
    <col min="7431" max="7431" width="13.7109375" style="5" bestFit="1" customWidth="1"/>
    <col min="7432" max="7432" width="16.85546875" style="5" customWidth="1"/>
    <col min="7433" max="7681" width="11.42578125" style="5"/>
    <col min="7682" max="7682" width="75.85546875" style="5" customWidth="1"/>
    <col min="7683" max="7683" width="15.7109375" style="5" customWidth="1"/>
    <col min="7684" max="7684" width="14.85546875" style="5" customWidth="1"/>
    <col min="7685" max="7685" width="14.7109375" style="5" customWidth="1"/>
    <col min="7686" max="7686" width="13.42578125" style="5" customWidth="1"/>
    <col min="7687" max="7687" width="13.7109375" style="5" bestFit="1" customWidth="1"/>
    <col min="7688" max="7688" width="16.85546875" style="5" customWidth="1"/>
    <col min="7689" max="7937" width="11.42578125" style="5"/>
    <col min="7938" max="7938" width="75.85546875" style="5" customWidth="1"/>
    <col min="7939" max="7939" width="15.7109375" style="5" customWidth="1"/>
    <col min="7940" max="7940" width="14.85546875" style="5" customWidth="1"/>
    <col min="7941" max="7941" width="14.7109375" style="5" customWidth="1"/>
    <col min="7942" max="7942" width="13.42578125" style="5" customWidth="1"/>
    <col min="7943" max="7943" width="13.7109375" style="5" bestFit="1" customWidth="1"/>
    <col min="7944" max="7944" width="16.85546875" style="5" customWidth="1"/>
    <col min="7945" max="8193" width="11.42578125" style="5"/>
    <col min="8194" max="8194" width="75.85546875" style="5" customWidth="1"/>
    <col min="8195" max="8195" width="15.7109375" style="5" customWidth="1"/>
    <col min="8196" max="8196" width="14.85546875" style="5" customWidth="1"/>
    <col min="8197" max="8197" width="14.7109375" style="5" customWidth="1"/>
    <col min="8198" max="8198" width="13.42578125" style="5" customWidth="1"/>
    <col min="8199" max="8199" width="13.7109375" style="5" bestFit="1" customWidth="1"/>
    <col min="8200" max="8200" width="16.85546875" style="5" customWidth="1"/>
    <col min="8201" max="8449" width="11.42578125" style="5"/>
    <col min="8450" max="8450" width="75.85546875" style="5" customWidth="1"/>
    <col min="8451" max="8451" width="15.7109375" style="5" customWidth="1"/>
    <col min="8452" max="8452" width="14.85546875" style="5" customWidth="1"/>
    <col min="8453" max="8453" width="14.7109375" style="5" customWidth="1"/>
    <col min="8454" max="8454" width="13.42578125" style="5" customWidth="1"/>
    <col min="8455" max="8455" width="13.7109375" style="5" bestFit="1" customWidth="1"/>
    <col min="8456" max="8456" width="16.85546875" style="5" customWidth="1"/>
    <col min="8457" max="8705" width="11.42578125" style="5"/>
    <col min="8706" max="8706" width="75.85546875" style="5" customWidth="1"/>
    <col min="8707" max="8707" width="15.7109375" style="5" customWidth="1"/>
    <col min="8708" max="8708" width="14.85546875" style="5" customWidth="1"/>
    <col min="8709" max="8709" width="14.7109375" style="5" customWidth="1"/>
    <col min="8710" max="8710" width="13.42578125" style="5" customWidth="1"/>
    <col min="8711" max="8711" width="13.7109375" style="5" bestFit="1" customWidth="1"/>
    <col min="8712" max="8712" width="16.85546875" style="5" customWidth="1"/>
    <col min="8713" max="8961" width="11.42578125" style="5"/>
    <col min="8962" max="8962" width="75.85546875" style="5" customWidth="1"/>
    <col min="8963" max="8963" width="15.7109375" style="5" customWidth="1"/>
    <col min="8964" max="8964" width="14.85546875" style="5" customWidth="1"/>
    <col min="8965" max="8965" width="14.7109375" style="5" customWidth="1"/>
    <col min="8966" max="8966" width="13.42578125" style="5" customWidth="1"/>
    <col min="8967" max="8967" width="13.7109375" style="5" bestFit="1" customWidth="1"/>
    <col min="8968" max="8968" width="16.85546875" style="5" customWidth="1"/>
    <col min="8969" max="9217" width="11.42578125" style="5"/>
    <col min="9218" max="9218" width="75.85546875" style="5" customWidth="1"/>
    <col min="9219" max="9219" width="15.7109375" style="5" customWidth="1"/>
    <col min="9220" max="9220" width="14.85546875" style="5" customWidth="1"/>
    <col min="9221" max="9221" width="14.7109375" style="5" customWidth="1"/>
    <col min="9222" max="9222" width="13.42578125" style="5" customWidth="1"/>
    <col min="9223" max="9223" width="13.7109375" style="5" bestFit="1" customWidth="1"/>
    <col min="9224" max="9224" width="16.85546875" style="5" customWidth="1"/>
    <col min="9225" max="9473" width="11.42578125" style="5"/>
    <col min="9474" max="9474" width="75.85546875" style="5" customWidth="1"/>
    <col min="9475" max="9475" width="15.7109375" style="5" customWidth="1"/>
    <col min="9476" max="9476" width="14.85546875" style="5" customWidth="1"/>
    <col min="9477" max="9477" width="14.7109375" style="5" customWidth="1"/>
    <col min="9478" max="9478" width="13.42578125" style="5" customWidth="1"/>
    <col min="9479" max="9479" width="13.7109375" style="5" bestFit="1" customWidth="1"/>
    <col min="9480" max="9480" width="16.85546875" style="5" customWidth="1"/>
    <col min="9481" max="9729" width="11.42578125" style="5"/>
    <col min="9730" max="9730" width="75.85546875" style="5" customWidth="1"/>
    <col min="9731" max="9731" width="15.7109375" style="5" customWidth="1"/>
    <col min="9732" max="9732" width="14.85546875" style="5" customWidth="1"/>
    <col min="9733" max="9733" width="14.7109375" style="5" customWidth="1"/>
    <col min="9734" max="9734" width="13.42578125" style="5" customWidth="1"/>
    <col min="9735" max="9735" width="13.7109375" style="5" bestFit="1" customWidth="1"/>
    <col min="9736" max="9736" width="16.85546875" style="5" customWidth="1"/>
    <col min="9737" max="9985" width="11.42578125" style="5"/>
    <col min="9986" max="9986" width="75.85546875" style="5" customWidth="1"/>
    <col min="9987" max="9987" width="15.7109375" style="5" customWidth="1"/>
    <col min="9988" max="9988" width="14.85546875" style="5" customWidth="1"/>
    <col min="9989" max="9989" width="14.7109375" style="5" customWidth="1"/>
    <col min="9990" max="9990" width="13.42578125" style="5" customWidth="1"/>
    <col min="9991" max="9991" width="13.7109375" style="5" bestFit="1" customWidth="1"/>
    <col min="9992" max="9992" width="16.85546875" style="5" customWidth="1"/>
    <col min="9993" max="10241" width="11.42578125" style="5"/>
    <col min="10242" max="10242" width="75.85546875" style="5" customWidth="1"/>
    <col min="10243" max="10243" width="15.7109375" style="5" customWidth="1"/>
    <col min="10244" max="10244" width="14.85546875" style="5" customWidth="1"/>
    <col min="10245" max="10245" width="14.7109375" style="5" customWidth="1"/>
    <col min="10246" max="10246" width="13.42578125" style="5" customWidth="1"/>
    <col min="10247" max="10247" width="13.7109375" style="5" bestFit="1" customWidth="1"/>
    <col min="10248" max="10248" width="16.85546875" style="5" customWidth="1"/>
    <col min="10249" max="10497" width="11.42578125" style="5"/>
    <col min="10498" max="10498" width="75.85546875" style="5" customWidth="1"/>
    <col min="10499" max="10499" width="15.7109375" style="5" customWidth="1"/>
    <col min="10500" max="10500" width="14.85546875" style="5" customWidth="1"/>
    <col min="10501" max="10501" width="14.7109375" style="5" customWidth="1"/>
    <col min="10502" max="10502" width="13.42578125" style="5" customWidth="1"/>
    <col min="10503" max="10503" width="13.7109375" style="5" bestFit="1" customWidth="1"/>
    <col min="10504" max="10504" width="16.85546875" style="5" customWidth="1"/>
    <col min="10505" max="10753" width="11.42578125" style="5"/>
    <col min="10754" max="10754" width="75.85546875" style="5" customWidth="1"/>
    <col min="10755" max="10755" width="15.7109375" style="5" customWidth="1"/>
    <col min="10756" max="10756" width="14.85546875" style="5" customWidth="1"/>
    <col min="10757" max="10757" width="14.7109375" style="5" customWidth="1"/>
    <col min="10758" max="10758" width="13.42578125" style="5" customWidth="1"/>
    <col min="10759" max="10759" width="13.7109375" style="5" bestFit="1" customWidth="1"/>
    <col min="10760" max="10760" width="16.85546875" style="5" customWidth="1"/>
    <col min="10761" max="11009" width="11.42578125" style="5"/>
    <col min="11010" max="11010" width="75.85546875" style="5" customWidth="1"/>
    <col min="11011" max="11011" width="15.7109375" style="5" customWidth="1"/>
    <col min="11012" max="11012" width="14.85546875" style="5" customWidth="1"/>
    <col min="11013" max="11013" width="14.7109375" style="5" customWidth="1"/>
    <col min="11014" max="11014" width="13.42578125" style="5" customWidth="1"/>
    <col min="11015" max="11015" width="13.7109375" style="5" bestFit="1" customWidth="1"/>
    <col min="11016" max="11016" width="16.85546875" style="5" customWidth="1"/>
    <col min="11017" max="11265" width="11.42578125" style="5"/>
    <col min="11266" max="11266" width="75.85546875" style="5" customWidth="1"/>
    <col min="11267" max="11267" width="15.7109375" style="5" customWidth="1"/>
    <col min="11268" max="11268" width="14.85546875" style="5" customWidth="1"/>
    <col min="11269" max="11269" width="14.7109375" style="5" customWidth="1"/>
    <col min="11270" max="11270" width="13.42578125" style="5" customWidth="1"/>
    <col min="11271" max="11271" width="13.7109375" style="5" bestFit="1" customWidth="1"/>
    <col min="11272" max="11272" width="16.85546875" style="5" customWidth="1"/>
    <col min="11273" max="11521" width="11.42578125" style="5"/>
    <col min="11522" max="11522" width="75.85546875" style="5" customWidth="1"/>
    <col min="11523" max="11523" width="15.7109375" style="5" customWidth="1"/>
    <col min="11524" max="11524" width="14.85546875" style="5" customWidth="1"/>
    <col min="11525" max="11525" width="14.7109375" style="5" customWidth="1"/>
    <col min="11526" max="11526" width="13.42578125" style="5" customWidth="1"/>
    <col min="11527" max="11527" width="13.7109375" style="5" bestFit="1" customWidth="1"/>
    <col min="11528" max="11528" width="16.85546875" style="5" customWidth="1"/>
    <col min="11529" max="11777" width="11.42578125" style="5"/>
    <col min="11778" max="11778" width="75.85546875" style="5" customWidth="1"/>
    <col min="11779" max="11779" width="15.7109375" style="5" customWidth="1"/>
    <col min="11780" max="11780" width="14.85546875" style="5" customWidth="1"/>
    <col min="11781" max="11781" width="14.7109375" style="5" customWidth="1"/>
    <col min="11782" max="11782" width="13.42578125" style="5" customWidth="1"/>
    <col min="11783" max="11783" width="13.7109375" style="5" bestFit="1" customWidth="1"/>
    <col min="11784" max="11784" width="16.85546875" style="5" customWidth="1"/>
    <col min="11785" max="12033" width="11.42578125" style="5"/>
    <col min="12034" max="12034" width="75.85546875" style="5" customWidth="1"/>
    <col min="12035" max="12035" width="15.7109375" style="5" customWidth="1"/>
    <col min="12036" max="12036" width="14.85546875" style="5" customWidth="1"/>
    <col min="12037" max="12037" width="14.7109375" style="5" customWidth="1"/>
    <col min="12038" max="12038" width="13.42578125" style="5" customWidth="1"/>
    <col min="12039" max="12039" width="13.7109375" style="5" bestFit="1" customWidth="1"/>
    <col min="12040" max="12040" width="16.85546875" style="5" customWidth="1"/>
    <col min="12041" max="12289" width="11.42578125" style="5"/>
    <col min="12290" max="12290" width="75.85546875" style="5" customWidth="1"/>
    <col min="12291" max="12291" width="15.7109375" style="5" customWidth="1"/>
    <col min="12292" max="12292" width="14.85546875" style="5" customWidth="1"/>
    <col min="12293" max="12293" width="14.7109375" style="5" customWidth="1"/>
    <col min="12294" max="12294" width="13.42578125" style="5" customWidth="1"/>
    <col min="12295" max="12295" width="13.7109375" style="5" bestFit="1" customWidth="1"/>
    <col min="12296" max="12296" width="16.85546875" style="5" customWidth="1"/>
    <col min="12297" max="12545" width="11.42578125" style="5"/>
    <col min="12546" max="12546" width="75.85546875" style="5" customWidth="1"/>
    <col min="12547" max="12547" width="15.7109375" style="5" customWidth="1"/>
    <col min="12548" max="12548" width="14.85546875" style="5" customWidth="1"/>
    <col min="12549" max="12549" width="14.7109375" style="5" customWidth="1"/>
    <col min="12550" max="12550" width="13.42578125" style="5" customWidth="1"/>
    <col min="12551" max="12551" width="13.7109375" style="5" bestFit="1" customWidth="1"/>
    <col min="12552" max="12552" width="16.85546875" style="5" customWidth="1"/>
    <col min="12553" max="12801" width="11.42578125" style="5"/>
    <col min="12802" max="12802" width="75.85546875" style="5" customWidth="1"/>
    <col min="12803" max="12803" width="15.7109375" style="5" customWidth="1"/>
    <col min="12804" max="12804" width="14.85546875" style="5" customWidth="1"/>
    <col min="12805" max="12805" width="14.7109375" style="5" customWidth="1"/>
    <col min="12806" max="12806" width="13.42578125" style="5" customWidth="1"/>
    <col min="12807" max="12807" width="13.7109375" style="5" bestFit="1" customWidth="1"/>
    <col min="12808" max="12808" width="16.85546875" style="5" customWidth="1"/>
    <col min="12809" max="13057" width="11.42578125" style="5"/>
    <col min="13058" max="13058" width="75.85546875" style="5" customWidth="1"/>
    <col min="13059" max="13059" width="15.7109375" style="5" customWidth="1"/>
    <col min="13060" max="13060" width="14.85546875" style="5" customWidth="1"/>
    <col min="13061" max="13061" width="14.7109375" style="5" customWidth="1"/>
    <col min="13062" max="13062" width="13.42578125" style="5" customWidth="1"/>
    <col min="13063" max="13063" width="13.7109375" style="5" bestFit="1" customWidth="1"/>
    <col min="13064" max="13064" width="16.85546875" style="5" customWidth="1"/>
    <col min="13065" max="13313" width="11.42578125" style="5"/>
    <col min="13314" max="13314" width="75.85546875" style="5" customWidth="1"/>
    <col min="13315" max="13315" width="15.7109375" style="5" customWidth="1"/>
    <col min="13316" max="13316" width="14.85546875" style="5" customWidth="1"/>
    <col min="13317" max="13317" width="14.7109375" style="5" customWidth="1"/>
    <col min="13318" max="13318" width="13.42578125" style="5" customWidth="1"/>
    <col min="13319" max="13319" width="13.7109375" style="5" bestFit="1" customWidth="1"/>
    <col min="13320" max="13320" width="16.85546875" style="5" customWidth="1"/>
    <col min="13321" max="13569" width="11.42578125" style="5"/>
    <col min="13570" max="13570" width="75.85546875" style="5" customWidth="1"/>
    <col min="13571" max="13571" width="15.7109375" style="5" customWidth="1"/>
    <col min="13572" max="13572" width="14.85546875" style="5" customWidth="1"/>
    <col min="13573" max="13573" width="14.7109375" style="5" customWidth="1"/>
    <col min="13574" max="13574" width="13.42578125" style="5" customWidth="1"/>
    <col min="13575" max="13575" width="13.7109375" style="5" bestFit="1" customWidth="1"/>
    <col min="13576" max="13576" width="16.85546875" style="5" customWidth="1"/>
    <col min="13577" max="13825" width="11.42578125" style="5"/>
    <col min="13826" max="13826" width="75.85546875" style="5" customWidth="1"/>
    <col min="13827" max="13827" width="15.7109375" style="5" customWidth="1"/>
    <col min="13828" max="13828" width="14.85546875" style="5" customWidth="1"/>
    <col min="13829" max="13829" width="14.7109375" style="5" customWidth="1"/>
    <col min="13830" max="13830" width="13.42578125" style="5" customWidth="1"/>
    <col min="13831" max="13831" width="13.7109375" style="5" bestFit="1" customWidth="1"/>
    <col min="13832" max="13832" width="16.85546875" style="5" customWidth="1"/>
    <col min="13833" max="14081" width="11.42578125" style="5"/>
    <col min="14082" max="14082" width="75.85546875" style="5" customWidth="1"/>
    <col min="14083" max="14083" width="15.7109375" style="5" customWidth="1"/>
    <col min="14084" max="14084" width="14.85546875" style="5" customWidth="1"/>
    <col min="14085" max="14085" width="14.7109375" style="5" customWidth="1"/>
    <col min="14086" max="14086" width="13.42578125" style="5" customWidth="1"/>
    <col min="14087" max="14087" width="13.7109375" style="5" bestFit="1" customWidth="1"/>
    <col min="14088" max="14088" width="16.85546875" style="5" customWidth="1"/>
    <col min="14089" max="14337" width="11.42578125" style="5"/>
    <col min="14338" max="14338" width="75.85546875" style="5" customWidth="1"/>
    <col min="14339" max="14339" width="15.7109375" style="5" customWidth="1"/>
    <col min="14340" max="14340" width="14.85546875" style="5" customWidth="1"/>
    <col min="14341" max="14341" width="14.7109375" style="5" customWidth="1"/>
    <col min="14342" max="14342" width="13.42578125" style="5" customWidth="1"/>
    <col min="14343" max="14343" width="13.7109375" style="5" bestFit="1" customWidth="1"/>
    <col min="14344" max="14344" width="16.85546875" style="5" customWidth="1"/>
    <col min="14345" max="14593" width="11.42578125" style="5"/>
    <col min="14594" max="14594" width="75.85546875" style="5" customWidth="1"/>
    <col min="14595" max="14595" width="15.7109375" style="5" customWidth="1"/>
    <col min="14596" max="14596" width="14.85546875" style="5" customWidth="1"/>
    <col min="14597" max="14597" width="14.7109375" style="5" customWidth="1"/>
    <col min="14598" max="14598" width="13.42578125" style="5" customWidth="1"/>
    <col min="14599" max="14599" width="13.7109375" style="5" bestFit="1" customWidth="1"/>
    <col min="14600" max="14600" width="16.85546875" style="5" customWidth="1"/>
    <col min="14601" max="14849" width="11.42578125" style="5"/>
    <col min="14850" max="14850" width="75.85546875" style="5" customWidth="1"/>
    <col min="14851" max="14851" width="15.7109375" style="5" customWidth="1"/>
    <col min="14852" max="14852" width="14.85546875" style="5" customWidth="1"/>
    <col min="14853" max="14853" width="14.7109375" style="5" customWidth="1"/>
    <col min="14854" max="14854" width="13.42578125" style="5" customWidth="1"/>
    <col min="14855" max="14855" width="13.7109375" style="5" bestFit="1" customWidth="1"/>
    <col min="14856" max="14856" width="16.85546875" style="5" customWidth="1"/>
    <col min="14857" max="15105" width="11.42578125" style="5"/>
    <col min="15106" max="15106" width="75.85546875" style="5" customWidth="1"/>
    <col min="15107" max="15107" width="15.7109375" style="5" customWidth="1"/>
    <col min="15108" max="15108" width="14.85546875" style="5" customWidth="1"/>
    <col min="15109" max="15109" width="14.7109375" style="5" customWidth="1"/>
    <col min="15110" max="15110" width="13.42578125" style="5" customWidth="1"/>
    <col min="15111" max="15111" width="13.7109375" style="5" bestFit="1" customWidth="1"/>
    <col min="15112" max="15112" width="16.85546875" style="5" customWidth="1"/>
    <col min="15113" max="15361" width="11.42578125" style="5"/>
    <col min="15362" max="15362" width="75.85546875" style="5" customWidth="1"/>
    <col min="15363" max="15363" width="15.7109375" style="5" customWidth="1"/>
    <col min="15364" max="15364" width="14.85546875" style="5" customWidth="1"/>
    <col min="15365" max="15365" width="14.7109375" style="5" customWidth="1"/>
    <col min="15366" max="15366" width="13.42578125" style="5" customWidth="1"/>
    <col min="15367" max="15367" width="13.7109375" style="5" bestFit="1" customWidth="1"/>
    <col min="15368" max="15368" width="16.85546875" style="5" customWidth="1"/>
    <col min="15369" max="15617" width="11.42578125" style="5"/>
    <col min="15618" max="15618" width="75.85546875" style="5" customWidth="1"/>
    <col min="15619" max="15619" width="15.7109375" style="5" customWidth="1"/>
    <col min="15620" max="15620" width="14.85546875" style="5" customWidth="1"/>
    <col min="15621" max="15621" width="14.7109375" style="5" customWidth="1"/>
    <col min="15622" max="15622" width="13.42578125" style="5" customWidth="1"/>
    <col min="15623" max="15623" width="13.7109375" style="5" bestFit="1" customWidth="1"/>
    <col min="15624" max="15624" width="16.85546875" style="5" customWidth="1"/>
    <col min="15625" max="15873" width="11.42578125" style="5"/>
    <col min="15874" max="15874" width="75.85546875" style="5" customWidth="1"/>
    <col min="15875" max="15875" width="15.7109375" style="5" customWidth="1"/>
    <col min="15876" max="15876" width="14.85546875" style="5" customWidth="1"/>
    <col min="15877" max="15877" width="14.7109375" style="5" customWidth="1"/>
    <col min="15878" max="15878" width="13.42578125" style="5" customWidth="1"/>
    <col min="15879" max="15879" width="13.7109375" style="5" bestFit="1" customWidth="1"/>
    <col min="15880" max="15880" width="16.85546875" style="5" customWidth="1"/>
    <col min="15881" max="16129" width="11.42578125" style="5"/>
    <col min="16130" max="16130" width="75.85546875" style="5" customWidth="1"/>
    <col min="16131" max="16131" width="15.7109375" style="5" customWidth="1"/>
    <col min="16132" max="16132" width="14.85546875" style="5" customWidth="1"/>
    <col min="16133" max="16133" width="14.7109375" style="5" customWidth="1"/>
    <col min="16134" max="16134" width="13.42578125" style="5" customWidth="1"/>
    <col min="16135" max="16135" width="13.7109375" style="5" bestFit="1" customWidth="1"/>
    <col min="16136" max="16136" width="16.85546875" style="5" customWidth="1"/>
    <col min="16137" max="16384" width="11.42578125" style="5"/>
  </cols>
  <sheetData>
    <row r="2" spans="2:6" x14ac:dyDescent="0.25">
      <c r="B2" s="4" t="s">
        <v>0</v>
      </c>
      <c r="C2" s="4"/>
      <c r="D2" s="4"/>
    </row>
    <row r="3" spans="2:6" x14ac:dyDescent="0.25">
      <c r="B3" s="4" t="s">
        <v>1</v>
      </c>
      <c r="C3" s="4"/>
      <c r="D3" s="4"/>
    </row>
    <row r="4" spans="2:6" x14ac:dyDescent="0.25">
      <c r="B4" s="4" t="s">
        <v>80</v>
      </c>
      <c r="C4" s="4"/>
      <c r="D4" s="4"/>
    </row>
    <row r="5" spans="2:6" x14ac:dyDescent="0.25">
      <c r="B5" s="4" t="s">
        <v>2</v>
      </c>
      <c r="C5" s="4"/>
      <c r="D5" s="4"/>
    </row>
    <row r="6" spans="2:6" x14ac:dyDescent="0.25">
      <c r="B6" s="6" t="s">
        <v>3</v>
      </c>
      <c r="C6" s="6"/>
      <c r="D6" s="6"/>
      <c r="F6" s="2"/>
    </row>
    <row r="7" spans="2:6" ht="31.5" customHeight="1" x14ac:dyDescent="0.25">
      <c r="B7" s="7" t="s">
        <v>4</v>
      </c>
      <c r="C7" s="8" t="s">
        <v>5</v>
      </c>
      <c r="D7" s="8" t="s">
        <v>6</v>
      </c>
      <c r="F7" s="9"/>
    </row>
    <row r="8" spans="2:6" x14ac:dyDescent="0.25">
      <c r="B8" s="10" t="s">
        <v>7</v>
      </c>
      <c r="C8" s="11">
        <f>C9+C15+C25+C35+C46+C56</f>
        <v>628002891</v>
      </c>
      <c r="D8" s="12">
        <f>D9+D15+D25+D35+D46+D56</f>
        <v>0</v>
      </c>
    </row>
    <row r="9" spans="2:6" x14ac:dyDescent="0.25">
      <c r="B9" s="13" t="s">
        <v>8</v>
      </c>
      <c r="C9" s="14">
        <f>+SUM(C10:C14)</f>
        <v>480292012</v>
      </c>
      <c r="D9" s="15">
        <f>D10+D11+D13+D14</f>
        <v>0</v>
      </c>
    </row>
    <row r="10" spans="2:6" x14ac:dyDescent="0.25">
      <c r="B10" s="16" t="s">
        <v>9</v>
      </c>
      <c r="C10" s="17">
        <v>321971253</v>
      </c>
      <c r="D10" s="18"/>
    </row>
    <row r="11" spans="2:6" x14ac:dyDescent="0.25">
      <c r="B11" s="16" t="s">
        <v>10</v>
      </c>
      <c r="C11" s="17">
        <v>109409983</v>
      </c>
      <c r="D11" s="19"/>
    </row>
    <row r="12" spans="2:6" x14ac:dyDescent="0.25">
      <c r="B12" s="16" t="s">
        <v>11</v>
      </c>
      <c r="C12" s="20">
        <v>20000</v>
      </c>
      <c r="D12" s="19"/>
    </row>
    <row r="13" spans="2:6" x14ac:dyDescent="0.25">
      <c r="B13" s="16" t="s">
        <v>12</v>
      </c>
      <c r="C13" s="17">
        <v>7793702</v>
      </c>
      <c r="D13" s="19"/>
      <c r="F13" s="17"/>
    </row>
    <row r="14" spans="2:6" x14ac:dyDescent="0.25">
      <c r="B14" s="16" t="s">
        <v>13</v>
      </c>
      <c r="C14" s="17">
        <v>41097074</v>
      </c>
      <c r="D14" s="19"/>
    </row>
    <row r="15" spans="2:6" x14ac:dyDescent="0.25">
      <c r="B15" s="13" t="s">
        <v>14</v>
      </c>
      <c r="C15" s="21">
        <f>+SUM(C16:C24)</f>
        <v>88810996</v>
      </c>
      <c r="D15" s="22">
        <f>D16+D17+D18+D19+D20+D21+D22+D23+D24</f>
        <v>0</v>
      </c>
    </row>
    <row r="16" spans="2:6" x14ac:dyDescent="0.25">
      <c r="B16" s="23" t="s">
        <v>15</v>
      </c>
      <c r="C16" s="17">
        <v>14861689</v>
      </c>
      <c r="D16" s="19"/>
    </row>
    <row r="17" spans="2:8" x14ac:dyDescent="0.25">
      <c r="B17" s="23" t="s">
        <v>16</v>
      </c>
      <c r="C17" s="17">
        <v>1202500</v>
      </c>
      <c r="D17" s="19"/>
    </row>
    <row r="18" spans="2:8" x14ac:dyDescent="0.25">
      <c r="B18" s="23" t="s">
        <v>17</v>
      </c>
      <c r="C18" s="17">
        <v>1400000</v>
      </c>
      <c r="D18" s="19"/>
    </row>
    <row r="19" spans="2:8" x14ac:dyDescent="0.25">
      <c r="B19" s="23" t="s">
        <v>18</v>
      </c>
      <c r="C19" s="17">
        <v>740000</v>
      </c>
      <c r="D19" s="19"/>
      <c r="F19" s="17"/>
      <c r="H19" s="17"/>
    </row>
    <row r="20" spans="2:8" x14ac:dyDescent="0.25">
      <c r="B20" s="23" t="s">
        <v>19</v>
      </c>
      <c r="C20" s="17">
        <v>23223871</v>
      </c>
      <c r="D20" s="19"/>
    </row>
    <row r="21" spans="2:8" x14ac:dyDescent="0.25">
      <c r="B21" s="23" t="s">
        <v>20</v>
      </c>
      <c r="C21" s="17">
        <v>13808015</v>
      </c>
      <c r="D21" s="19"/>
    </row>
    <row r="22" spans="2:8" x14ac:dyDescent="0.25">
      <c r="B22" s="23" t="s">
        <v>21</v>
      </c>
      <c r="C22" s="17">
        <v>3572200</v>
      </c>
      <c r="D22" s="19"/>
    </row>
    <row r="23" spans="2:8" ht="30" x14ac:dyDescent="0.25">
      <c r="B23" s="23" t="s">
        <v>81</v>
      </c>
      <c r="C23" s="17">
        <f>3323500+13104720</f>
        <v>16428220</v>
      </c>
      <c r="D23" s="19"/>
      <c r="E23" s="24"/>
      <c r="F23" s="25"/>
      <c r="G23" s="25"/>
    </row>
    <row r="24" spans="2:8" x14ac:dyDescent="0.25">
      <c r="B24" s="23" t="s">
        <v>22</v>
      </c>
      <c r="C24" s="17">
        <v>13574501</v>
      </c>
      <c r="D24" s="19"/>
    </row>
    <row r="25" spans="2:8" x14ac:dyDescent="0.25">
      <c r="B25" s="13" t="s">
        <v>23</v>
      </c>
      <c r="C25" s="26">
        <f>C26+C27+C28+C29+C30+C31+C32+C33+C34</f>
        <v>15991871</v>
      </c>
      <c r="D25" s="22">
        <f>D26+D27+D28+D29+D30+D31+D32+D33+D34</f>
        <v>0</v>
      </c>
    </row>
    <row r="26" spans="2:8" x14ac:dyDescent="0.25">
      <c r="B26" s="23" t="s">
        <v>24</v>
      </c>
      <c r="C26" s="17">
        <v>689000</v>
      </c>
      <c r="D26" s="19"/>
    </row>
    <row r="27" spans="2:8" x14ac:dyDescent="0.25">
      <c r="B27" s="23" t="s">
        <v>25</v>
      </c>
      <c r="C27" s="17">
        <v>208400</v>
      </c>
      <c r="D27" s="19"/>
    </row>
    <row r="28" spans="2:8" x14ac:dyDescent="0.25">
      <c r="B28" s="23" t="s">
        <v>26</v>
      </c>
      <c r="C28" s="17">
        <v>1513000</v>
      </c>
      <c r="D28" s="19"/>
    </row>
    <row r="29" spans="2:8" x14ac:dyDescent="0.25">
      <c r="B29" s="23" t="s">
        <v>27</v>
      </c>
      <c r="C29" s="17">
        <v>130300</v>
      </c>
      <c r="D29" s="19"/>
    </row>
    <row r="30" spans="2:8" x14ac:dyDescent="0.25">
      <c r="B30" s="23" t="s">
        <v>28</v>
      </c>
      <c r="C30" s="17">
        <v>260000</v>
      </c>
      <c r="D30" s="19"/>
    </row>
    <row r="31" spans="2:8" x14ac:dyDescent="0.25">
      <c r="B31" s="23" t="s">
        <v>29</v>
      </c>
      <c r="C31" s="17">
        <v>44600</v>
      </c>
      <c r="D31" s="19"/>
      <c r="F31" s="17"/>
      <c r="G31" s="17"/>
      <c r="H31" s="17"/>
    </row>
    <row r="32" spans="2:8" x14ac:dyDescent="0.25">
      <c r="B32" s="23" t="s">
        <v>30</v>
      </c>
      <c r="C32" s="17">
        <v>10947810</v>
      </c>
      <c r="D32" s="19"/>
    </row>
    <row r="33" spans="2:4" ht="19.5" customHeight="1" x14ac:dyDescent="0.25">
      <c r="B33" s="23" t="s">
        <v>31</v>
      </c>
      <c r="C33" s="27">
        <v>0</v>
      </c>
      <c r="D33" s="19"/>
    </row>
    <row r="34" spans="2:4" x14ac:dyDescent="0.25">
      <c r="B34" s="23" t="s">
        <v>32</v>
      </c>
      <c r="C34" s="17">
        <v>2198761</v>
      </c>
      <c r="D34" s="19"/>
    </row>
    <row r="35" spans="2:4" x14ac:dyDescent="0.25">
      <c r="B35" s="13" t="s">
        <v>33</v>
      </c>
      <c r="C35" s="26">
        <f>C36+C37</f>
        <v>400000</v>
      </c>
      <c r="D35" s="22">
        <f>D36</f>
        <v>0</v>
      </c>
    </row>
    <row r="36" spans="2:4" x14ac:dyDescent="0.25">
      <c r="B36" s="23" t="s">
        <v>34</v>
      </c>
      <c r="C36" s="17">
        <v>400000</v>
      </c>
      <c r="D36" s="19"/>
    </row>
    <row r="37" spans="2:4" x14ac:dyDescent="0.25">
      <c r="B37" s="28" t="s">
        <v>35</v>
      </c>
      <c r="C37" s="20">
        <v>0</v>
      </c>
      <c r="D37" s="19"/>
    </row>
    <row r="38" spans="2:4" x14ac:dyDescent="0.25">
      <c r="B38" s="29" t="s">
        <v>50</v>
      </c>
      <c r="C38" s="17">
        <v>0</v>
      </c>
      <c r="D38" s="19"/>
    </row>
    <row r="39" spans="2:4" x14ac:dyDescent="0.25">
      <c r="B39" s="28" t="s">
        <v>55</v>
      </c>
      <c r="C39" s="17">
        <v>0</v>
      </c>
      <c r="D39" s="19"/>
    </row>
    <row r="40" spans="2:4" x14ac:dyDescent="0.25">
      <c r="B40" s="28" t="s">
        <v>56</v>
      </c>
      <c r="C40" s="17">
        <v>0</v>
      </c>
      <c r="D40" s="19"/>
    </row>
    <row r="41" spans="2:4" x14ac:dyDescent="0.25">
      <c r="B41" s="28" t="s">
        <v>57</v>
      </c>
      <c r="C41" s="17">
        <v>0</v>
      </c>
      <c r="D41" s="19"/>
    </row>
    <row r="42" spans="2:4" x14ac:dyDescent="0.25">
      <c r="B42" s="28" t="s">
        <v>58</v>
      </c>
      <c r="C42" s="17">
        <v>0</v>
      </c>
      <c r="D42" s="19"/>
    </row>
    <row r="43" spans="2:4" x14ac:dyDescent="0.25">
      <c r="B43" s="28" t="s">
        <v>59</v>
      </c>
      <c r="C43" s="17">
        <v>0</v>
      </c>
      <c r="D43" s="19"/>
    </row>
    <row r="44" spans="2:4" x14ac:dyDescent="0.25">
      <c r="B44" s="28" t="s">
        <v>60</v>
      </c>
      <c r="C44" s="17">
        <v>0</v>
      </c>
      <c r="D44" s="19"/>
    </row>
    <row r="45" spans="2:4" x14ac:dyDescent="0.25">
      <c r="B45" s="28" t="s">
        <v>61</v>
      </c>
      <c r="C45" s="17">
        <v>0</v>
      </c>
      <c r="D45" s="19"/>
    </row>
    <row r="46" spans="2:4" ht="18" customHeight="1" x14ac:dyDescent="0.25">
      <c r="B46" s="30" t="s">
        <v>36</v>
      </c>
      <c r="C46" s="26">
        <f>C47+C48+C49+C50+C51+C52+C53+C54+C55</f>
        <v>42508012</v>
      </c>
      <c r="D46" s="22">
        <f>D47+D48+D49+D50+D51+D52+D53+D54+D55</f>
        <v>0</v>
      </c>
    </row>
    <row r="47" spans="2:4" ht="18.75" customHeight="1" x14ac:dyDescent="0.25">
      <c r="B47" s="31" t="s">
        <v>37</v>
      </c>
      <c r="C47" s="17">
        <v>41520000</v>
      </c>
      <c r="D47" s="19"/>
    </row>
    <row r="48" spans="2:4" ht="17.25" customHeight="1" x14ac:dyDescent="0.25">
      <c r="B48" s="23" t="s">
        <v>38</v>
      </c>
      <c r="C48" s="17">
        <v>417500</v>
      </c>
      <c r="D48" s="19"/>
    </row>
    <row r="49" spans="2:4" ht="17.25" customHeight="1" x14ac:dyDescent="0.25">
      <c r="B49" s="23" t="s">
        <v>39</v>
      </c>
      <c r="C49" s="17">
        <v>114000</v>
      </c>
      <c r="D49" s="19"/>
    </row>
    <row r="50" spans="2:4" x14ac:dyDescent="0.25">
      <c r="B50" s="23" t="s">
        <v>40</v>
      </c>
      <c r="C50" s="17">
        <v>30000</v>
      </c>
      <c r="D50" s="19"/>
    </row>
    <row r="51" spans="2:4" x14ac:dyDescent="0.25">
      <c r="B51" s="23" t="s">
        <v>41</v>
      </c>
      <c r="C51" s="17">
        <v>343000</v>
      </c>
      <c r="D51" s="19"/>
    </row>
    <row r="52" spans="2:4" x14ac:dyDescent="0.25">
      <c r="B52" s="23" t="s">
        <v>42</v>
      </c>
      <c r="C52" s="17">
        <v>83512</v>
      </c>
      <c r="D52" s="19"/>
    </row>
    <row r="53" spans="2:4" x14ac:dyDescent="0.25">
      <c r="B53" s="23" t="s">
        <v>43</v>
      </c>
      <c r="C53" s="17">
        <v>0</v>
      </c>
      <c r="D53" s="19"/>
    </row>
    <row r="54" spans="2:4" x14ac:dyDescent="0.25">
      <c r="B54" s="23" t="s">
        <v>44</v>
      </c>
      <c r="C54" s="17">
        <v>0</v>
      </c>
      <c r="D54" s="19"/>
    </row>
    <row r="55" spans="2:4" x14ac:dyDescent="0.25">
      <c r="B55" s="23" t="s">
        <v>45</v>
      </c>
      <c r="C55" s="17"/>
      <c r="D55" s="19"/>
    </row>
    <row r="56" spans="2:4" x14ac:dyDescent="0.25">
      <c r="B56" s="13" t="s">
        <v>46</v>
      </c>
      <c r="C56" s="26">
        <f>C57+C58</f>
        <v>0</v>
      </c>
      <c r="D56" s="22">
        <f>D57</f>
        <v>0</v>
      </c>
    </row>
    <row r="57" spans="2:4" x14ac:dyDescent="0.25">
      <c r="B57" s="23" t="s">
        <v>47</v>
      </c>
      <c r="C57" s="17">
        <v>0</v>
      </c>
      <c r="D57" s="19"/>
    </row>
    <row r="58" spans="2:4" x14ac:dyDescent="0.25">
      <c r="B58" s="23" t="s">
        <v>48</v>
      </c>
      <c r="C58" s="19">
        <v>0</v>
      </c>
      <c r="D58" s="19"/>
    </row>
    <row r="59" spans="2:4" x14ac:dyDescent="0.25">
      <c r="B59" s="13" t="s">
        <v>62</v>
      </c>
      <c r="C59" s="19">
        <v>0</v>
      </c>
      <c r="D59" s="19"/>
    </row>
    <row r="60" spans="2:4" x14ac:dyDescent="0.25">
      <c r="B60" s="23" t="s">
        <v>63</v>
      </c>
      <c r="C60" s="19">
        <v>0</v>
      </c>
      <c r="D60" s="19"/>
    </row>
    <row r="61" spans="2:4" x14ac:dyDescent="0.25">
      <c r="B61" s="23" t="s">
        <v>64</v>
      </c>
      <c r="C61" s="19">
        <v>0</v>
      </c>
      <c r="D61" s="19"/>
    </row>
    <row r="62" spans="2:4" x14ac:dyDescent="0.25">
      <c r="B62" s="13" t="s">
        <v>51</v>
      </c>
      <c r="C62" s="19">
        <v>0</v>
      </c>
      <c r="D62" s="19"/>
    </row>
    <row r="63" spans="2:4" x14ac:dyDescent="0.25">
      <c r="B63" s="23" t="s">
        <v>65</v>
      </c>
      <c r="C63" s="19">
        <v>0</v>
      </c>
      <c r="D63" s="19"/>
    </row>
    <row r="64" spans="2:4" x14ac:dyDescent="0.25">
      <c r="B64" s="23" t="s">
        <v>66</v>
      </c>
      <c r="C64" s="19">
        <v>0</v>
      </c>
      <c r="D64" s="19"/>
    </row>
    <row r="65" spans="2:4" x14ac:dyDescent="0.25">
      <c r="B65" s="23" t="s">
        <v>67</v>
      </c>
      <c r="C65" s="19">
        <v>0</v>
      </c>
      <c r="D65" s="19"/>
    </row>
    <row r="66" spans="2:4" x14ac:dyDescent="0.25">
      <c r="B66" s="13" t="s">
        <v>70</v>
      </c>
      <c r="C66" s="19">
        <v>0</v>
      </c>
      <c r="D66" s="19"/>
    </row>
    <row r="67" spans="2:4" x14ac:dyDescent="0.25">
      <c r="B67" s="13" t="s">
        <v>71</v>
      </c>
      <c r="C67" s="19">
        <v>0</v>
      </c>
      <c r="D67" s="19"/>
    </row>
    <row r="68" spans="2:4" x14ac:dyDescent="0.25">
      <c r="B68" s="23" t="s">
        <v>72</v>
      </c>
      <c r="C68" s="19">
        <v>0</v>
      </c>
      <c r="D68" s="19"/>
    </row>
    <row r="69" spans="2:4" x14ac:dyDescent="0.25">
      <c r="B69" s="23" t="s">
        <v>68</v>
      </c>
      <c r="C69" s="19">
        <v>0</v>
      </c>
      <c r="D69" s="19"/>
    </row>
    <row r="70" spans="2:4" x14ac:dyDescent="0.25">
      <c r="B70" s="23" t="s">
        <v>73</v>
      </c>
      <c r="C70" s="19">
        <v>0</v>
      </c>
      <c r="D70" s="19"/>
    </row>
    <row r="71" spans="2:4" x14ac:dyDescent="0.25">
      <c r="B71" s="13" t="s">
        <v>52</v>
      </c>
      <c r="C71" s="19">
        <v>0</v>
      </c>
      <c r="D71" s="19"/>
    </row>
    <row r="72" spans="2:4" x14ac:dyDescent="0.25">
      <c r="B72" s="23" t="s">
        <v>69</v>
      </c>
      <c r="C72" s="19">
        <v>0</v>
      </c>
      <c r="D72" s="19"/>
    </row>
    <row r="73" spans="2:4" x14ac:dyDescent="0.25">
      <c r="B73" s="23" t="s">
        <v>74</v>
      </c>
      <c r="C73" s="19">
        <v>0</v>
      </c>
      <c r="D73" s="19"/>
    </row>
    <row r="74" spans="2:4" x14ac:dyDescent="0.25">
      <c r="B74" s="13" t="s">
        <v>53</v>
      </c>
      <c r="C74" s="19">
        <v>0</v>
      </c>
      <c r="D74" s="19"/>
    </row>
    <row r="75" spans="2:4" ht="16.5" customHeight="1" x14ac:dyDescent="0.25">
      <c r="B75" s="23" t="s">
        <v>54</v>
      </c>
      <c r="C75" s="17">
        <v>0</v>
      </c>
      <c r="D75" s="19"/>
    </row>
    <row r="76" spans="2:4" x14ac:dyDescent="0.25">
      <c r="B76" s="32" t="s">
        <v>75</v>
      </c>
      <c r="C76" s="33">
        <v>0</v>
      </c>
      <c r="D76" s="33">
        <f>D9+D15+D25+D46+D56+D35</f>
        <v>0</v>
      </c>
    </row>
    <row r="77" spans="2:4" x14ac:dyDescent="0.25">
      <c r="B77" s="34"/>
      <c r="C77" s="35"/>
      <c r="D77" s="35"/>
    </row>
    <row r="78" spans="2:4" x14ac:dyDescent="0.25">
      <c r="B78" s="36" t="s">
        <v>76</v>
      </c>
      <c r="C78" s="37">
        <f>C9+C15+C25+C35+C46+C56</f>
        <v>628002891</v>
      </c>
      <c r="D78" s="38"/>
    </row>
    <row r="79" spans="2:4" x14ac:dyDescent="0.25">
      <c r="B79" s="5" t="s">
        <v>77</v>
      </c>
      <c r="C79" s="17"/>
      <c r="D79" s="17"/>
    </row>
    <row r="80" spans="2:4" x14ac:dyDescent="0.25">
      <c r="B80" s="39" t="s">
        <v>49</v>
      </c>
    </row>
    <row r="81" spans="2:4" x14ac:dyDescent="0.25">
      <c r="B81" s="40" t="s">
        <v>82</v>
      </c>
    </row>
    <row r="82" spans="2:4" x14ac:dyDescent="0.25">
      <c r="B82" s="40" t="s">
        <v>83</v>
      </c>
    </row>
    <row r="83" spans="2:4" x14ac:dyDescent="0.25">
      <c r="B83" s="40" t="s">
        <v>84</v>
      </c>
    </row>
    <row r="84" spans="2:4" x14ac:dyDescent="0.25">
      <c r="B84" s="40" t="s">
        <v>78</v>
      </c>
    </row>
    <row r="85" spans="2:4" x14ac:dyDescent="0.25">
      <c r="B85" s="40" t="s">
        <v>79</v>
      </c>
    </row>
    <row r="86" spans="2:4" x14ac:dyDescent="0.25">
      <c r="B86" s="39"/>
    </row>
    <row r="87" spans="2:4" x14ac:dyDescent="0.25">
      <c r="B87" s="40"/>
    </row>
    <row r="88" spans="2:4" x14ac:dyDescent="0.25">
      <c r="B88" s="40"/>
    </row>
    <row r="90" spans="2:4" x14ac:dyDescent="0.25">
      <c r="C90" s="17"/>
      <c r="D90" s="17"/>
    </row>
    <row r="91" spans="2:4" x14ac:dyDescent="0.25">
      <c r="C91" s="17"/>
      <c r="D91" s="17"/>
    </row>
    <row r="92" spans="2:4" x14ac:dyDescent="0.25">
      <c r="B92" s="41"/>
      <c r="C92" s="39"/>
      <c r="D92" s="41"/>
    </row>
    <row r="93" spans="2:4" x14ac:dyDescent="0.25">
      <c r="B93" s="42"/>
      <c r="C93" s="42"/>
    </row>
    <row r="94" spans="2:4" x14ac:dyDescent="0.25">
      <c r="B94" s="42"/>
      <c r="C94" s="42"/>
    </row>
    <row r="95" spans="2:4" x14ac:dyDescent="0.25">
      <c r="B95" s="3"/>
      <c r="C95" s="3"/>
      <c r="D95" s="3"/>
    </row>
    <row r="96" spans="2:4" x14ac:dyDescent="0.25">
      <c r="B96" s="1"/>
      <c r="C96" s="1"/>
      <c r="D96" s="1"/>
    </row>
  </sheetData>
  <mergeCells count="6">
    <mergeCell ref="B95:D95"/>
    <mergeCell ref="B2:D2"/>
    <mergeCell ref="B3:D3"/>
    <mergeCell ref="B4:D4"/>
    <mergeCell ref="B5:D5"/>
    <mergeCell ref="B6:D6"/>
  </mergeCells>
  <pageMargins left="0.7" right="0.7" top="0.75" bottom="0.75" header="0.3" footer="0.3"/>
  <pageSetup scale="4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Zunilda Pérez</dc:creator>
  <cp:lastModifiedBy>Zunilda Pérez</cp:lastModifiedBy>
  <cp:lastPrinted>2026-01-07T15:53:25Z</cp:lastPrinted>
  <dcterms:created xsi:type="dcterms:W3CDTF">2024-02-05T18:53:08Z</dcterms:created>
  <dcterms:modified xsi:type="dcterms:W3CDTF">2026-01-07T15:53:45Z</dcterms:modified>
</cp:coreProperties>
</file>